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FFFD7528-CEC8-4142-8867-928DACB708B5}" xr6:coauthVersionLast="47" xr6:coauthVersionMax="47" xr10:uidLastSave="{00000000-0000-0000-0000-000000000000}"/>
  <bookViews>
    <workbookView xWindow="-110" yWindow="-110" windowWidth="19420" windowHeight="12220" xr2:uid="{E7E1030D-4071-441D-86EA-1A3036700B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1" i="1" l="1"/>
  <c r="H19" i="1"/>
  <c r="L19" i="1" s="1"/>
  <c r="F36" i="1"/>
  <c r="K35" i="1"/>
  <c r="K36" i="1" s="1"/>
  <c r="H35" i="1"/>
  <c r="L35" i="1" s="1"/>
  <c r="L36" i="1" s="1"/>
  <c r="K29" i="1"/>
  <c r="H29" i="1"/>
  <c r="L29" i="1" s="1"/>
  <c r="K28" i="1"/>
  <c r="H28" i="1"/>
  <c r="L28" i="1" s="1"/>
  <c r="F23" i="1"/>
  <c r="K22" i="1"/>
  <c r="H22" i="1"/>
  <c r="L22" i="1" s="1"/>
  <c r="K21" i="1"/>
  <c r="H21" i="1"/>
  <c r="L21" i="1" s="1"/>
  <c r="K20" i="1"/>
  <c r="H20" i="1"/>
  <c r="L20" i="1" s="1"/>
  <c r="K19" i="1"/>
  <c r="L30" i="1" l="1"/>
  <c r="K30" i="1"/>
  <c r="K23" i="1"/>
  <c r="H45" i="1" s="1"/>
  <c r="H36" i="1"/>
  <c r="H23" i="1"/>
  <c r="L23" i="1"/>
  <c r="H47" i="1" s="1"/>
  <c r="H46" i="1" l="1"/>
</calcChain>
</file>

<file path=xl/sharedStrings.xml><?xml version="1.0" encoding="utf-8"?>
<sst xmlns="http://schemas.openxmlformats.org/spreadsheetml/2006/main" count="92" uniqueCount="72">
  <si>
    <t>KRYCÍ LIST</t>
  </si>
  <si>
    <t>NÁZEV VEŘEJNÉ ZAKÁZKY</t>
  </si>
  <si>
    <t>ZAJIŠTĚNÍ STRAVOVACÍCH SLUŽEB PRO PACIENTY A ZAMĚSTNANCE KLATOVSKÉ  NEMOCNICE
A DOMAŽLICKÉ NEMOCNICE</t>
  </si>
  <si>
    <t>Hlavní zadavatel</t>
  </si>
  <si>
    <t>Klatovská nemocnice, a.s.</t>
  </si>
  <si>
    <t>Sídlo:</t>
  </si>
  <si>
    <t>Plzeňská 929, 339 01 Klatovy</t>
  </si>
  <si>
    <t>IČO:</t>
  </si>
  <si>
    <t>Statutární zástupce:</t>
  </si>
  <si>
    <t>Ing. Zdeněk Švanda, předseda představenstva
MUDr. Petr Hubáček, MBA, LL.M., místopředseda představenstva 
Ing. Ondřej Provalil, MBA, člen představenstva</t>
  </si>
  <si>
    <t>Druh VZ:</t>
  </si>
  <si>
    <t>služby</t>
  </si>
  <si>
    <t>Režim VZ</t>
  </si>
  <si>
    <t>nadlimitní</t>
  </si>
  <si>
    <t>Druh řízení</t>
  </si>
  <si>
    <t>Otevřené</t>
  </si>
  <si>
    <t xml:space="preserve"> DODAVATEL</t>
  </si>
  <si>
    <t>Název dodavatele</t>
  </si>
  <si>
    <t>DOPLNIT</t>
  </si>
  <si>
    <t>Kontaktní osoba:</t>
  </si>
  <si>
    <t>E-mail :</t>
  </si>
  <si>
    <t>Telefon:</t>
  </si>
  <si>
    <t>NABÍDKOVÁ CENA (V Kč bez DPH)</t>
  </si>
  <si>
    <t>A) Standardní pacientská stravovací jednotka (PSJ)</t>
  </si>
  <si>
    <t>ID</t>
  </si>
  <si>
    <t>Položka PSJ</t>
  </si>
  <si>
    <t>Položková cena</t>
  </si>
  <si>
    <t>Předpokládaný objem PSJ za dobu trvání smlouvy</t>
  </si>
  <si>
    <t xml:space="preserve">Cena bez DPH celkem za předpokládaný objem </t>
  </si>
  <si>
    <t xml:space="preserve">Cena vč. DPH celkem za předpokládaný objem </t>
  </si>
  <si>
    <t>Položková cena celkem bez DPH</t>
  </si>
  <si>
    <t>Položková cena celkem vč. DPH</t>
  </si>
  <si>
    <t>Snídaně a svačina</t>
  </si>
  <si>
    <t>Oběd (vč. polévky) a svačina</t>
  </si>
  <si>
    <t>Večeře</t>
  </si>
  <si>
    <t xml:space="preserve">Druhá večeře v případě diabetické diety </t>
  </si>
  <si>
    <t>PSJ celkem (= 1+2+3+4)</t>
  </si>
  <si>
    <t>B) Standardní zaměstnanecká stravovací jednotka (ZSJ)</t>
  </si>
  <si>
    <t>Položka ZSJ</t>
  </si>
  <si>
    <t>Předpokládaný objem ZSJ za dobu trvání smlouvy</t>
  </si>
  <si>
    <t>Cena za ZSJ bez DPH</t>
  </si>
  <si>
    <t>Cena za ZSJ vč. DPH</t>
  </si>
  <si>
    <t>Oběd (vč. polévky), vč. salátu 80g</t>
  </si>
  <si>
    <t>ZSJ celkem (= 4+5)</t>
  </si>
  <si>
    <t>C) Stravovní nad rámec standardních stravovacích jednotek (SnRSJ)</t>
  </si>
  <si>
    <t>Položka (SnRSJ)</t>
  </si>
  <si>
    <t>Předpokládaný objem SnRSJ za dobu trvání smlouvy</t>
  </si>
  <si>
    <t>Cena za SnRSJ bez DPH</t>
  </si>
  <si>
    <t>Cena za SnRSJ vč. DPH</t>
  </si>
  <si>
    <t>Bageta nebo balíček pro dialyzované pacienty</t>
  </si>
  <si>
    <t>SnRSJ Celkem (= 7)</t>
  </si>
  <si>
    <t>D) Strava pro CSS, DDÚ a Vital life</t>
  </si>
  <si>
    <t>Položka</t>
  </si>
  <si>
    <t>Celkem</t>
  </si>
  <si>
    <r>
      <t xml:space="preserve">CELKOVÁ NABÍDKOVÁ CENA DLE PŘEDPOKLÁDANÉHO MNOŽSTVÍ (A + B + C + D) - </t>
    </r>
    <r>
      <rPr>
        <b/>
        <sz val="12"/>
        <color rgb="FFFF0000"/>
        <rFont val="Aptos Narrow"/>
        <family val="2"/>
        <charset val="238"/>
        <scheme val="minor"/>
      </rPr>
      <t>Hodnotící kritérium</t>
    </r>
  </si>
  <si>
    <t>Celková nabídková cena bez DPH</t>
  </si>
  <si>
    <t>DPH samostatně</t>
  </si>
  <si>
    <t>Celková nabídková cena vč. DPH</t>
  </si>
  <si>
    <t>PROHLÁŠENÍ</t>
  </si>
  <si>
    <t xml:space="preserve">Dodavatel prohlašuje, že: </t>
  </si>
  <si>
    <t>- se seznámil se zadávacími podmínkami výše uvedené veřejné zakázky, na kterou podává nabídku; ve lhůtě pro podání nabídek si vyjasnil sporná ustanovení a se zadávacími podmínkami souhlasí a respektuje je;</t>
  </si>
  <si>
    <t>- nabídková cena a veškeré údaje, informace, doklady a dokumenty v nabídce jsou pravdivé a odpovídají skutečnosti;</t>
  </si>
  <si>
    <t>- v organizaci dodavatele ani v organizacích poddodavatelů prokazujících kvalifikaci nepůsobí veřejný funkcionář podle § 4b zákona č. 159/2006 Sb., o střetu zájmů, v platném znění, který vlastní podíl představující alespoň 25 % účasti společníka v obchodní společnosti</t>
  </si>
  <si>
    <t>- přijímá zadávací, technické, administrativní obchodní a platební podmínky včetně návrhu smlouvy ve výše uvedené veřejné zakázce, včetně Návrhů smluv uveřejněných na profilu zadavatele;</t>
  </si>
  <si>
    <r>
      <t xml:space="preserve">V </t>
    </r>
    <r>
      <rPr>
        <sz val="11"/>
        <color rgb="FFFF0000"/>
        <rFont val="Aptos Narrow"/>
        <family val="2"/>
        <charset val="238"/>
        <scheme val="minor"/>
      </rPr>
      <t>DOPLNIT</t>
    </r>
  </si>
  <si>
    <r>
      <t xml:space="preserve">dne </t>
    </r>
    <r>
      <rPr>
        <sz val="11"/>
        <color rgb="FFFF0000"/>
        <rFont val="Aptos Narrow"/>
        <family val="2"/>
        <charset val="238"/>
        <scheme val="minor"/>
      </rPr>
      <t>DOPLNIT</t>
    </r>
  </si>
  <si>
    <t>ANO/NE</t>
  </si>
  <si>
    <t>podpis osoby oprávněné zastupovat dodavatele</t>
  </si>
  <si>
    <t>- spadá pod definici malého a středního podniku ve smyslu doporučení Komise 2003/361/ES: (vyplňte správnou hodnotu ANO/NE)</t>
  </si>
  <si>
    <t>- při realizaci zakázky bude mít zpracovaný systém HACCP, tj. systém zajištění zdravotní bezpečnosti potravin podle Nařízení Evropského parlamentu a Rady (ES) č. 852/2004 o hygieně potravin, a ve smyslu ustanovení zákona č. 258/2000 Sb., o ochraně veřejného zdraví a o změně některých souvisejících zákonů, ve znění pozdějších předpisů, vyhlášky č. 137/2004 Sb., o hygienických požadavcích na stravovací služby a o zásadách osobní a provozní hygieny při činnostech epidemiologicky závažných, ve znění pozdějších předpisů, a zákona č. 110/1997 Sb., o potravinách a tabákových výrobcích a o změně a doplnění některých souvisejících zákonů, ve znění pozdějších předpisů, a bude plnit požadavky z tohoto systému vyplývající</t>
  </si>
  <si>
    <t xml:space="preserve">do buňky K41 účastník závazně vloží hodnotu 115.598.832,30 Kč </t>
  </si>
  <si>
    <t>Výběrové jídlo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</si>
</sst>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7" x14ac:knownFonts="1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8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ptos Narrow"/>
      <family val="2"/>
      <charset val="238"/>
      <scheme val="minor"/>
    </font>
    <font>
      <b/>
      <sz val="11"/>
      <color rgb="FF000000"/>
      <name val="Aptos Narrow"/>
      <family val="2"/>
      <charset val="238"/>
      <scheme val="minor"/>
    </font>
    <font>
      <sz val="11"/>
      <color rgb="FF000000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0"/>
      <name val="Aptos Narrow"/>
      <family val="2"/>
      <charset val="238"/>
      <scheme val="minor"/>
    </font>
    <font>
      <b/>
      <sz val="10"/>
      <color rgb="FF000000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0"/>
      <color rgb="FF000000"/>
      <name val="Aptos Narrow"/>
      <family val="2"/>
      <charset val="238"/>
      <scheme val="minor"/>
    </font>
    <font>
      <b/>
      <sz val="10"/>
      <color rgb="FFFF0000"/>
      <name val="Aptos Narrow"/>
      <family val="2"/>
      <charset val="238"/>
      <scheme val="minor"/>
    </font>
    <font>
      <sz val="10"/>
      <name val="Aptos Narrow"/>
      <family val="2"/>
      <scheme val="minor"/>
    </font>
    <font>
      <b/>
      <sz val="10"/>
      <color rgb="FF080707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sz val="12"/>
      <color theme="1"/>
      <name val="Arial"/>
      <family val="2"/>
      <charset val="238"/>
    </font>
    <font>
      <b/>
      <sz val="10"/>
      <color rgb="FFFF0000"/>
      <name val="Aptos Narrow"/>
      <family val="2"/>
      <scheme val="minor"/>
    </font>
    <font>
      <sz val="10"/>
      <color rgb="FF080707"/>
      <name val="Aptos Narrow"/>
      <family val="2"/>
      <charset val="238"/>
      <scheme val="minor"/>
    </font>
    <font>
      <b/>
      <sz val="11"/>
      <color rgb="FFFF0000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2"/>
      <color rgb="FFFF0000"/>
      <name val="Aptos Narrow"/>
      <family val="2"/>
      <charset val="238"/>
      <scheme val="minor"/>
    </font>
    <font>
      <b/>
      <sz val="14"/>
      <color rgb="FF00B050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Protection="1">
      <protection hidden="1"/>
    </xf>
    <xf numFmtId="0" fontId="7" fillId="3" borderId="11" xfId="0" applyFont="1" applyFill="1" applyBorder="1" applyAlignment="1" applyProtection="1">
      <alignment horizontal="left" vertical="center" wrapText="1"/>
      <protection hidden="1"/>
    </xf>
    <xf numFmtId="0" fontId="7" fillId="0" borderId="12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3" borderId="11" xfId="0" applyFill="1" applyBorder="1" applyAlignment="1" applyProtection="1">
      <alignment horizontal="left" vertical="center"/>
      <protection hidden="1"/>
    </xf>
    <xf numFmtId="0" fontId="0" fillId="5" borderId="12" xfId="0" applyFill="1" applyBorder="1" applyAlignment="1" applyProtection="1">
      <alignment horizontal="left" vertical="center"/>
      <protection hidden="1"/>
    </xf>
    <xf numFmtId="0" fontId="1" fillId="0" borderId="12" xfId="0" applyFont="1" applyBorder="1" applyAlignment="1" applyProtection="1">
      <alignment horizontal="left" vertical="center"/>
      <protection locked="0" hidden="1"/>
    </xf>
    <xf numFmtId="0" fontId="9" fillId="2" borderId="11" xfId="0" applyFont="1" applyFill="1" applyBorder="1" applyAlignment="1" applyProtection="1">
      <alignment horizontal="left" vertical="center"/>
      <protection hidden="1"/>
    </xf>
    <xf numFmtId="0" fontId="12" fillId="0" borderId="10" xfId="0" applyFont="1" applyBorder="1" applyAlignment="1" applyProtection="1">
      <alignment horizontal="center" vertical="center"/>
      <protection hidden="1"/>
    </xf>
    <xf numFmtId="3" fontId="12" fillId="0" borderId="11" xfId="0" applyNumberFormat="1" applyFont="1" applyBorder="1" applyAlignment="1" applyProtection="1">
      <alignment horizontal="center" vertical="center" wrapText="1"/>
      <protection hidden="1"/>
    </xf>
    <xf numFmtId="164" fontId="16" fillId="0" borderId="11" xfId="0" applyNumberFormat="1" applyFont="1" applyBorder="1" applyAlignment="1" applyProtection="1">
      <alignment horizontal="center" vertical="center" wrapText="1"/>
      <protection hidden="1"/>
    </xf>
    <xf numFmtId="164" fontId="17" fillId="5" borderId="12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10" xfId="0" applyFont="1" applyBorder="1" applyAlignment="1" applyProtection="1">
      <alignment horizontal="center" vertical="center"/>
      <protection hidden="1"/>
    </xf>
    <xf numFmtId="164" fontId="19" fillId="0" borderId="11" xfId="0" applyNumberFormat="1" applyFont="1" applyBorder="1" applyAlignment="1" applyProtection="1">
      <alignment horizontal="center" vertical="center" wrapText="1"/>
      <protection hidden="1"/>
    </xf>
    <xf numFmtId="164" fontId="19" fillId="5" borderId="12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Protection="1">
      <protection hidden="1"/>
    </xf>
    <xf numFmtId="0" fontId="12" fillId="5" borderId="27" xfId="0" applyFont="1" applyFill="1" applyBorder="1" applyAlignment="1" applyProtection="1">
      <alignment horizontal="center" vertical="center"/>
      <protection hidden="1"/>
    </xf>
    <xf numFmtId="0" fontId="12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 wrapText="1"/>
      <protection hidden="1"/>
    </xf>
    <xf numFmtId="0" fontId="8" fillId="5" borderId="28" xfId="0" applyFont="1" applyFill="1" applyBorder="1" applyAlignment="1" applyProtection="1">
      <alignment horizontal="center" vertical="center" wrapText="1"/>
      <protection hidden="1"/>
    </xf>
    <xf numFmtId="164" fontId="22" fillId="0" borderId="11" xfId="0" applyNumberFormat="1" applyFont="1" applyBorder="1" applyAlignment="1" applyProtection="1">
      <alignment horizontal="center" vertical="center" wrapText="1"/>
      <protection hidden="1"/>
    </xf>
    <xf numFmtId="3" fontId="19" fillId="0" borderId="11" xfId="0" applyNumberFormat="1" applyFont="1" applyBorder="1" applyAlignment="1" applyProtection="1">
      <alignment horizontal="center" vertical="center" wrapText="1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164" fontId="19" fillId="0" borderId="0" xfId="0" applyNumberFormat="1" applyFont="1" applyAlignment="1" applyProtection="1">
      <alignment horizontal="center" vertical="center" wrapText="1"/>
      <protection hidden="1"/>
    </xf>
    <xf numFmtId="3" fontId="12" fillId="0" borderId="0" xfId="0" applyNumberFormat="1" applyFont="1" applyAlignment="1" applyProtection="1">
      <alignment horizontal="center" vertical="center" wrapText="1"/>
      <protection hidden="1"/>
    </xf>
    <xf numFmtId="164" fontId="19" fillId="5" borderId="28" xfId="0" applyNumberFormat="1" applyFont="1" applyFill="1" applyBorder="1" applyAlignment="1" applyProtection="1">
      <alignment horizontal="center" vertical="center" wrapText="1"/>
      <protection hidden="1"/>
    </xf>
    <xf numFmtId="164" fontId="23" fillId="0" borderId="11" xfId="0" applyNumberFormat="1" applyFont="1" applyBorder="1" applyAlignment="1" applyProtection="1">
      <alignment horizontal="center" vertical="center" wrapText="1"/>
      <protection locked="0" hidden="1"/>
    </xf>
    <xf numFmtId="0" fontId="21" fillId="0" borderId="27" xfId="0" applyFont="1" applyBorder="1" applyAlignment="1" applyProtection="1">
      <alignment horizontal="left" vertical="center"/>
      <protection hidden="1"/>
    </xf>
    <xf numFmtId="0" fontId="12" fillId="5" borderId="38" xfId="0" applyFont="1" applyFill="1" applyBorder="1" applyAlignment="1" applyProtection="1">
      <alignment horizontal="center" vertical="center"/>
      <protection hidden="1"/>
    </xf>
    <xf numFmtId="0" fontId="12" fillId="5" borderId="39" xfId="0" applyFont="1" applyFill="1" applyBorder="1" applyAlignment="1" applyProtection="1">
      <alignment horizontal="center" vertical="center"/>
      <protection hidden="1"/>
    </xf>
    <xf numFmtId="0" fontId="11" fillId="5" borderId="39" xfId="0" applyFont="1" applyFill="1" applyBorder="1" applyAlignment="1" applyProtection="1">
      <alignment horizontal="left" vertical="center" wrapText="1"/>
      <protection hidden="1"/>
    </xf>
    <xf numFmtId="164" fontId="10" fillId="5" borderId="39" xfId="0" applyNumberFormat="1" applyFont="1" applyFill="1" applyBorder="1" applyAlignment="1" applyProtection="1">
      <alignment horizontal="center" vertical="center" wrapText="1"/>
      <protection hidden="1"/>
    </xf>
    <xf numFmtId="9" fontId="10" fillId="5" borderId="39" xfId="0" applyNumberFormat="1" applyFont="1" applyFill="1" applyBorder="1" applyAlignment="1" applyProtection="1">
      <alignment horizontal="center" vertical="center" wrapText="1"/>
      <protection hidden="1"/>
    </xf>
    <xf numFmtId="3" fontId="11" fillId="5" borderId="39" xfId="0" applyNumberFormat="1" applyFont="1" applyFill="1" applyBorder="1" applyAlignment="1" applyProtection="1">
      <alignment horizontal="center" vertical="center" wrapText="1"/>
      <protection hidden="1"/>
    </xf>
    <xf numFmtId="3" fontId="16" fillId="5" borderId="39" xfId="0" applyNumberFormat="1" applyFont="1" applyFill="1" applyBorder="1" applyAlignment="1" applyProtection="1">
      <alignment horizontal="center" vertical="center" wrapText="1"/>
      <protection hidden="1"/>
    </xf>
    <xf numFmtId="164" fontId="10" fillId="5" borderId="4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7" xfId="0" applyFont="1" applyBorder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28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/>
      <protection hidden="1"/>
    </xf>
    <xf numFmtId="49" fontId="1" fillId="0" borderId="28" xfId="0" applyNumberFormat="1" applyFont="1" applyBorder="1" applyAlignment="1" applyProtection="1">
      <alignment horizontal="left" vertical="center" wrapText="1"/>
      <protection locked="0" hidden="1"/>
    </xf>
    <xf numFmtId="0" fontId="0" fillId="0" borderId="1" xfId="0" applyBorder="1" applyAlignment="1" applyProtection="1">
      <alignment horizontal="left" vertical="center"/>
      <protection locked="0" hidden="1"/>
    </xf>
    <xf numFmtId="0" fontId="0" fillId="0" borderId="2" xfId="0" applyBorder="1" applyAlignment="1" applyProtection="1">
      <alignment horizontal="left" vertical="center"/>
      <protection locked="0" hidden="1"/>
    </xf>
    <xf numFmtId="0" fontId="0" fillId="0" borderId="3" xfId="0" applyBorder="1" applyAlignment="1" applyProtection="1">
      <alignment horizontal="left" vertical="center"/>
      <protection locked="0" hidden="1"/>
    </xf>
    <xf numFmtId="0" fontId="0" fillId="0" borderId="0" xfId="0" applyAlignment="1" applyProtection="1">
      <alignment horizontal="right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49" fontId="0" fillId="0" borderId="27" xfId="0" applyNumberFormat="1" applyBorder="1" applyAlignment="1" applyProtection="1">
      <alignment horizontal="left" vertical="center"/>
      <protection hidden="1"/>
    </xf>
    <xf numFmtId="49" fontId="0" fillId="0" borderId="0" xfId="0" applyNumberFormat="1" applyAlignment="1" applyProtection="1">
      <alignment horizontal="left" vertical="center"/>
      <protection hidden="1"/>
    </xf>
    <xf numFmtId="49" fontId="0" fillId="0" borderId="28" xfId="0" applyNumberFormat="1" applyBorder="1" applyAlignment="1" applyProtection="1">
      <alignment horizontal="left" vertical="center"/>
      <protection hidden="1"/>
    </xf>
    <xf numFmtId="49" fontId="0" fillId="0" borderId="27" xfId="0" applyNumberFormat="1" applyBorder="1" applyAlignment="1" applyProtection="1">
      <alignment horizontal="left" vertical="center" wrapText="1"/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49" fontId="0" fillId="0" borderId="28" xfId="0" applyNumberFormat="1" applyBorder="1" applyAlignment="1" applyProtection="1">
      <alignment horizontal="left" vertical="center" wrapText="1"/>
      <protection hidden="1"/>
    </xf>
    <xf numFmtId="0" fontId="24" fillId="2" borderId="30" xfId="0" applyFont="1" applyFill="1" applyBorder="1" applyAlignment="1" applyProtection="1">
      <alignment horizontal="left" vertical="center" wrapText="1"/>
      <protection hidden="1"/>
    </xf>
    <xf numFmtId="0" fontId="24" fillId="2" borderId="31" xfId="0" applyFont="1" applyFill="1" applyBorder="1" applyAlignment="1" applyProtection="1">
      <alignment horizontal="left" vertical="center" wrapText="1"/>
      <protection hidden="1"/>
    </xf>
    <xf numFmtId="0" fontId="24" fillId="2" borderId="32" xfId="0" applyFont="1" applyFill="1" applyBorder="1" applyAlignment="1" applyProtection="1">
      <alignment horizontal="left" vertical="center" wrapText="1"/>
      <protection hidden="1"/>
    </xf>
    <xf numFmtId="0" fontId="2" fillId="3" borderId="7" xfId="0" applyFont="1" applyFill="1" applyBorder="1" applyAlignment="1" applyProtection="1">
      <alignment horizontal="left" vertical="center"/>
      <protection hidden="1"/>
    </xf>
    <xf numFmtId="0" fontId="2" fillId="3" borderId="8" xfId="0" applyFont="1" applyFill="1" applyBorder="1" applyAlignment="1" applyProtection="1">
      <alignment horizontal="left" vertical="center"/>
      <protection hidden="1"/>
    </xf>
    <xf numFmtId="0" fontId="2" fillId="3" borderId="13" xfId="0" applyFont="1" applyFill="1" applyBorder="1" applyAlignment="1" applyProtection="1">
      <alignment horizontal="left" vertical="center"/>
      <protection hidden="1"/>
    </xf>
    <xf numFmtId="164" fontId="26" fillId="5" borderId="14" xfId="0" applyNumberFormat="1" applyFont="1" applyFill="1" applyBorder="1" applyAlignment="1" applyProtection="1">
      <alignment horizontal="center" vertical="center" wrapText="1"/>
      <protection hidden="1"/>
    </xf>
    <xf numFmtId="164" fontId="26" fillId="5" borderId="8" xfId="0" applyNumberFormat="1" applyFont="1" applyFill="1" applyBorder="1" applyAlignment="1" applyProtection="1">
      <alignment horizontal="center" vertical="center" wrapText="1"/>
      <protection hidden="1"/>
    </xf>
    <xf numFmtId="164" fontId="26" fillId="5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7" xfId="0" applyFill="1" applyBorder="1" applyAlignment="1" applyProtection="1">
      <alignment horizontal="left" vertical="center"/>
      <protection hidden="1"/>
    </xf>
    <xf numFmtId="0" fontId="0" fillId="3" borderId="8" xfId="0" applyFill="1" applyBorder="1" applyAlignment="1" applyProtection="1">
      <alignment horizontal="left" vertical="center"/>
      <protection hidden="1"/>
    </xf>
    <xf numFmtId="0" fontId="0" fillId="3" borderId="13" xfId="0" applyFill="1" applyBorder="1" applyAlignment="1" applyProtection="1">
      <alignment horizontal="left" vertical="center"/>
      <protection hidden="1"/>
    </xf>
    <xf numFmtId="0" fontId="6" fillId="3" borderId="33" xfId="0" applyFont="1" applyFill="1" applyBorder="1" applyAlignment="1" applyProtection="1">
      <alignment horizontal="left" vertical="center" wrapText="1"/>
      <protection hidden="1"/>
    </xf>
    <xf numFmtId="0" fontId="6" fillId="3" borderId="34" xfId="0" applyFont="1" applyFill="1" applyBorder="1" applyAlignment="1" applyProtection="1">
      <alignment horizontal="left" vertical="center" wrapText="1"/>
      <protection hidden="1"/>
    </xf>
    <xf numFmtId="0" fontId="6" fillId="3" borderId="35" xfId="0" applyFont="1" applyFill="1" applyBorder="1" applyAlignment="1" applyProtection="1">
      <alignment horizontal="left" vertical="center" wrapText="1"/>
      <protection hidden="1"/>
    </xf>
    <xf numFmtId="164" fontId="26" fillId="5" borderId="36" xfId="0" applyNumberFormat="1" applyFont="1" applyFill="1" applyBorder="1" applyAlignment="1" applyProtection="1">
      <alignment horizontal="center" vertical="center" wrapText="1"/>
      <protection hidden="1"/>
    </xf>
    <xf numFmtId="164" fontId="26" fillId="5" borderId="34" xfId="0" applyNumberFormat="1" applyFont="1" applyFill="1" applyBorder="1" applyAlignment="1" applyProtection="1">
      <alignment horizontal="center" vertical="center" wrapText="1"/>
      <protection hidden="1"/>
    </xf>
    <xf numFmtId="164" fontId="26" fillId="5" borderId="37" xfId="0" applyNumberFormat="1" applyFont="1" applyFill="1" applyBorder="1" applyAlignment="1" applyProtection="1">
      <alignment horizontal="center" vertical="center" wrapText="1"/>
      <protection hidden="1"/>
    </xf>
    <xf numFmtId="0" fontId="10" fillId="3" borderId="10" xfId="0" applyFont="1" applyFill="1" applyBorder="1" applyAlignment="1" applyProtection="1">
      <alignment horizontal="left" vertical="center" wrapText="1"/>
      <protection hidden="1"/>
    </xf>
    <xf numFmtId="0" fontId="10" fillId="3" borderId="11" xfId="0" applyFont="1" applyFill="1" applyBorder="1" applyAlignment="1" applyProtection="1">
      <alignment horizontal="left" vertical="center" wrapText="1"/>
      <protection hidden="1"/>
    </xf>
    <xf numFmtId="0" fontId="10" fillId="3" borderId="12" xfId="0" applyFont="1" applyFill="1" applyBorder="1" applyAlignment="1" applyProtection="1">
      <alignment horizontal="left" vertical="center" wrapText="1"/>
      <protection hidden="1"/>
    </xf>
    <xf numFmtId="0" fontId="8" fillId="3" borderId="29" xfId="0" applyFont="1" applyFill="1" applyBorder="1" applyAlignment="1" applyProtection="1">
      <alignment horizontal="center" vertical="center"/>
      <protection hidden="1"/>
    </xf>
    <xf numFmtId="0" fontId="8" fillId="3" borderId="4" xfId="0" applyFont="1" applyFill="1" applyBorder="1" applyAlignment="1" applyProtection="1">
      <alignment horizontal="center" vertical="center"/>
      <protection hidden="1"/>
    </xf>
    <xf numFmtId="0" fontId="8" fillId="3" borderId="21" xfId="0" applyFont="1" applyFill="1" applyBorder="1" applyAlignment="1" applyProtection="1">
      <alignment horizontal="center" vertical="center" wrapText="1"/>
      <protection hidden="1"/>
    </xf>
    <xf numFmtId="0" fontId="8" fillId="3" borderId="16" xfId="0" applyFont="1" applyFill="1" applyBorder="1" applyAlignment="1" applyProtection="1">
      <alignment horizontal="center" vertical="center" wrapText="1"/>
      <protection hidden="1"/>
    </xf>
    <xf numFmtId="0" fontId="8" fillId="3" borderId="22" xfId="0" applyFont="1" applyFill="1" applyBorder="1" applyAlignment="1" applyProtection="1">
      <alignment horizontal="center" vertical="center" wrapText="1"/>
      <protection hidden="1"/>
    </xf>
    <xf numFmtId="0" fontId="8" fillId="3" borderId="25" xfId="0" applyFont="1" applyFill="1" applyBorder="1" applyAlignment="1" applyProtection="1">
      <alignment horizontal="center" vertical="center" wrapText="1"/>
      <protection hidden="1"/>
    </xf>
    <xf numFmtId="0" fontId="8" fillId="3" borderId="19" xfId="0" applyFont="1" applyFill="1" applyBorder="1" applyAlignment="1" applyProtection="1">
      <alignment horizontal="center" vertical="center" wrapText="1"/>
      <protection hidden="1"/>
    </xf>
    <xf numFmtId="0" fontId="8" fillId="3" borderId="26" xfId="0" applyFont="1" applyFill="1" applyBorder="1" applyAlignment="1" applyProtection="1">
      <alignment horizontal="center" vertical="center" wrapText="1"/>
      <protection hidden="1"/>
    </xf>
    <xf numFmtId="0" fontId="11" fillId="3" borderId="23" xfId="0" applyFont="1" applyFill="1" applyBorder="1" applyAlignment="1" applyProtection="1">
      <alignment horizontal="center" vertical="center" wrapText="1"/>
      <protection hidden="1"/>
    </xf>
    <xf numFmtId="0" fontId="11" fillId="3" borderId="5" xfId="0" applyFont="1" applyFill="1" applyBorder="1" applyAlignment="1" applyProtection="1">
      <alignment horizontal="center" vertical="center" wrapText="1"/>
      <protection hidden="1"/>
    </xf>
    <xf numFmtId="0" fontId="11" fillId="3" borderId="24" xfId="0" applyFont="1" applyFill="1" applyBorder="1" applyAlignment="1" applyProtection="1">
      <alignment horizontal="center" vertical="center" wrapText="1"/>
      <protection hidden="1"/>
    </xf>
    <xf numFmtId="0" fontId="11" fillId="3" borderId="6" xfId="0" applyFont="1" applyFill="1" applyBorder="1" applyAlignment="1" applyProtection="1">
      <alignment horizontal="center" vertical="center" wrapText="1"/>
      <protection hidden="1"/>
    </xf>
    <xf numFmtId="0" fontId="19" fillId="0" borderId="14" xfId="0" applyFont="1" applyBorder="1" applyAlignment="1" applyProtection="1">
      <alignment horizontal="left" vertical="center" wrapText="1"/>
      <protection hidden="1"/>
    </xf>
    <xf numFmtId="0" fontId="19" fillId="0" borderId="8" xfId="0" applyFont="1" applyBorder="1" applyAlignment="1" applyProtection="1">
      <alignment horizontal="left" vertical="center" wrapText="1"/>
      <protection hidden="1"/>
    </xf>
    <xf numFmtId="0" fontId="19" fillId="0" borderId="13" xfId="0" applyFont="1" applyBorder="1" applyAlignment="1" applyProtection="1">
      <alignment horizontal="left" vertical="center" wrapText="1"/>
      <protection hidden="1"/>
    </xf>
    <xf numFmtId="164" fontId="10" fillId="3" borderId="14" xfId="0" applyNumberFormat="1" applyFont="1" applyFill="1" applyBorder="1" applyAlignment="1" applyProtection="1">
      <alignment horizontal="center" vertical="center" wrapText="1"/>
      <protection hidden="1"/>
    </xf>
    <xf numFmtId="164" fontId="10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10" fillId="3" borderId="14" xfId="0" applyFont="1" applyFill="1" applyBorder="1" applyAlignment="1" applyProtection="1">
      <alignment horizontal="center" vertical="center" wrapText="1"/>
      <protection hidden="1"/>
    </xf>
    <xf numFmtId="0" fontId="10" fillId="3" borderId="13" xfId="0" applyFont="1" applyFill="1" applyBorder="1" applyAlignment="1" applyProtection="1">
      <alignment horizontal="center" vertical="center" wrapText="1"/>
      <protection hidden="1"/>
    </xf>
    <xf numFmtId="0" fontId="13" fillId="0" borderId="14" xfId="0" applyFont="1" applyBorder="1" applyAlignment="1" applyProtection="1">
      <alignment horizontal="left" vertical="center" wrapText="1"/>
      <protection hidden="1"/>
    </xf>
    <xf numFmtId="0" fontId="13" fillId="0" borderId="8" xfId="0" applyFont="1" applyBorder="1" applyAlignment="1" applyProtection="1">
      <alignment horizontal="left" vertical="center" wrapText="1"/>
      <protection hidden="1"/>
    </xf>
    <xf numFmtId="0" fontId="0" fillId="0" borderId="8" xfId="0" applyBorder="1" applyAlignment="1" applyProtection="1">
      <alignment vertical="center" wrapText="1"/>
      <protection hidden="1"/>
    </xf>
    <xf numFmtId="0" fontId="0" fillId="0" borderId="13" xfId="0" applyBorder="1" applyAlignment="1" applyProtection="1">
      <alignment vertical="center" wrapText="1"/>
      <protection hidden="1"/>
    </xf>
    <xf numFmtId="164" fontId="21" fillId="0" borderId="14" xfId="0" applyNumberFormat="1" applyFont="1" applyBorder="1" applyAlignment="1" applyProtection="1">
      <alignment horizontal="center" vertical="center" wrapText="1"/>
      <protection locked="0" hidden="1"/>
    </xf>
    <xf numFmtId="164" fontId="21" fillId="0" borderId="13" xfId="0" applyNumberFormat="1" applyFont="1" applyBorder="1" applyAlignment="1" applyProtection="1">
      <alignment horizontal="center" vertical="center" wrapText="1"/>
      <protection locked="0" hidden="1"/>
    </xf>
    <xf numFmtId="164" fontId="17" fillId="0" borderId="14" xfId="0" applyNumberFormat="1" applyFont="1" applyBorder="1" applyAlignment="1" applyProtection="1">
      <alignment horizontal="center" vertical="center" wrapText="1"/>
      <protection hidden="1"/>
    </xf>
    <xf numFmtId="164" fontId="17" fillId="0" borderId="13" xfId="0" applyNumberFormat="1" applyFont="1" applyBorder="1" applyAlignment="1" applyProtection="1">
      <alignment horizontal="center" vertical="center" wrapText="1"/>
      <protection hidden="1"/>
    </xf>
    <xf numFmtId="164" fontId="19" fillId="0" borderId="14" xfId="0" applyNumberFormat="1" applyFont="1" applyBorder="1" applyAlignment="1" applyProtection="1">
      <alignment horizontal="center" vertical="center" wrapText="1"/>
      <protection hidden="1"/>
    </xf>
    <xf numFmtId="164" fontId="19" fillId="0" borderId="13" xfId="0" applyNumberFormat="1" applyFont="1" applyBorder="1" applyAlignment="1" applyProtection="1">
      <alignment horizontal="center" vertical="center" wrapText="1"/>
      <protection hidden="1"/>
    </xf>
    <xf numFmtId="0" fontId="0" fillId="0" borderId="16" xfId="0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 vertical="center" wrapText="1"/>
      <protection hidden="1"/>
    </xf>
    <xf numFmtId="0" fontId="0" fillId="0" borderId="19" xfId="0" applyBorder="1" applyAlignment="1" applyProtection="1">
      <alignment horizontal="center" vertical="center" wrapText="1"/>
      <protection hidden="1"/>
    </xf>
    <xf numFmtId="0" fontId="0" fillId="0" borderId="26" xfId="0" applyBorder="1" applyAlignment="1" applyProtection="1">
      <alignment horizontal="center" vertical="center" wrapText="1"/>
      <protection hidden="1"/>
    </xf>
    <xf numFmtId="0" fontId="10" fillId="3" borderId="11" xfId="0" applyFont="1" applyFill="1" applyBorder="1" applyAlignment="1" applyProtection="1">
      <alignment horizontal="center" vertical="center" wrapText="1"/>
      <protection hidden="1"/>
    </xf>
    <xf numFmtId="164" fontId="19" fillId="0" borderId="11" xfId="0" applyNumberFormat="1" applyFont="1" applyBorder="1" applyAlignment="1" applyProtection="1">
      <alignment horizontal="center" vertical="center" wrapText="1"/>
      <protection hidden="1"/>
    </xf>
    <xf numFmtId="0" fontId="12" fillId="0" borderId="14" xfId="0" applyFont="1" applyBorder="1" applyAlignment="1" applyProtection="1">
      <alignment horizontal="left" vertical="center" wrapText="1"/>
      <protection hidden="1"/>
    </xf>
    <xf numFmtId="164" fontId="14" fillId="0" borderId="14" xfId="0" applyNumberFormat="1" applyFont="1" applyBorder="1" applyAlignment="1" applyProtection="1">
      <alignment horizontal="center" vertical="center"/>
      <protection locked="0" hidden="1"/>
    </xf>
    <xf numFmtId="164" fontId="1" fillId="0" borderId="13" xfId="0" applyNumberFormat="1" applyFont="1" applyBorder="1" applyAlignment="1" applyProtection="1">
      <alignment horizontal="center" vertical="center"/>
      <protection locked="0" hidden="1"/>
    </xf>
    <xf numFmtId="164" fontId="15" fillId="0" borderId="11" xfId="0" applyNumberFormat="1" applyFont="1" applyBorder="1" applyAlignment="1" applyProtection="1">
      <alignment horizontal="center" vertical="center" wrapText="1"/>
      <protection hidden="1"/>
    </xf>
    <xf numFmtId="164" fontId="14" fillId="0" borderId="11" xfId="0" applyNumberFormat="1" applyFont="1" applyBorder="1" applyAlignment="1" applyProtection="1">
      <alignment horizontal="center" vertical="center" wrapText="1"/>
      <protection locked="0" hidden="1"/>
    </xf>
    <xf numFmtId="164" fontId="14" fillId="0" borderId="14" xfId="0" applyNumberFormat="1" applyFont="1" applyBorder="1" applyAlignment="1" applyProtection="1">
      <alignment horizontal="center" vertical="center" wrapText="1"/>
      <protection locked="0" hidden="1"/>
    </xf>
    <xf numFmtId="164" fontId="14" fillId="0" borderId="13" xfId="0" applyNumberFormat="1" applyFont="1" applyBorder="1" applyAlignment="1" applyProtection="1">
      <alignment horizontal="center" vertical="center" wrapText="1"/>
      <protection locked="0" hidden="1"/>
    </xf>
    <xf numFmtId="0" fontId="0" fillId="0" borderId="8" xfId="0" applyBorder="1" applyAlignment="1" applyProtection="1">
      <alignment horizontal="left" vertical="center" wrapText="1"/>
      <protection hidden="1"/>
    </xf>
    <xf numFmtId="0" fontId="2" fillId="2" borderId="15" xfId="0" applyFont="1" applyFill="1" applyBorder="1" applyAlignment="1" applyProtection="1">
      <alignment horizontal="left" vertical="center" wrapText="1"/>
      <protection hidden="1"/>
    </xf>
    <xf numFmtId="0" fontId="2" fillId="2" borderId="16" xfId="0" applyFont="1" applyFill="1" applyBorder="1" applyAlignment="1" applyProtection="1">
      <alignment horizontal="left" vertical="center" wrapText="1"/>
      <protection hidden="1"/>
    </xf>
    <xf numFmtId="0" fontId="2" fillId="2" borderId="17" xfId="0" applyFont="1" applyFill="1" applyBorder="1" applyAlignment="1" applyProtection="1">
      <alignment horizontal="left" vertical="center" wrapText="1"/>
      <protection hidden="1"/>
    </xf>
    <xf numFmtId="0" fontId="2" fillId="2" borderId="18" xfId="0" applyFont="1" applyFill="1" applyBorder="1" applyAlignment="1" applyProtection="1">
      <alignment horizontal="left" vertical="center" wrapText="1"/>
      <protection hidden="1"/>
    </xf>
    <xf numFmtId="0" fontId="2" fillId="2" borderId="19" xfId="0" applyFont="1" applyFill="1" applyBorder="1" applyAlignment="1" applyProtection="1">
      <alignment horizontal="left" vertical="center" wrapText="1"/>
      <protection hidden="1"/>
    </xf>
    <xf numFmtId="0" fontId="2" fillId="2" borderId="20" xfId="0" applyFont="1" applyFill="1" applyBorder="1" applyAlignment="1" applyProtection="1">
      <alignment horizontal="left" vertical="center" wrapText="1"/>
      <protection hidden="1"/>
    </xf>
    <xf numFmtId="0" fontId="8" fillId="3" borderId="10" xfId="0" applyFont="1" applyFill="1" applyBorder="1" applyAlignment="1" applyProtection="1">
      <alignment horizontal="center" vertical="center"/>
      <protection hidden="1"/>
    </xf>
    <xf numFmtId="0" fontId="11" fillId="3" borderId="11" xfId="0" applyFont="1" applyFill="1" applyBorder="1" applyAlignment="1" applyProtection="1">
      <alignment horizontal="center" vertical="center" wrapText="1"/>
      <protection hidden="1"/>
    </xf>
    <xf numFmtId="164" fontId="10" fillId="3" borderId="11" xfId="0" applyNumberFormat="1" applyFont="1" applyFill="1" applyBorder="1" applyAlignment="1" applyProtection="1">
      <alignment horizontal="center" vertical="center" wrapText="1"/>
      <protection hidden="1"/>
    </xf>
    <xf numFmtId="0" fontId="7" fillId="4" borderId="10" xfId="0" applyFont="1" applyFill="1" applyBorder="1" applyAlignment="1" applyProtection="1">
      <alignment horizontal="left" vertical="center" wrapText="1"/>
      <protection hidden="1"/>
    </xf>
    <xf numFmtId="0" fontId="7" fillId="4" borderId="11" xfId="0" applyFont="1" applyFill="1" applyBorder="1" applyAlignment="1" applyProtection="1">
      <alignment horizontal="left" vertical="center" wrapText="1"/>
      <protection hidden="1"/>
    </xf>
    <xf numFmtId="0" fontId="1" fillId="0" borderId="11" xfId="0" applyFont="1" applyBorder="1" applyAlignment="1" applyProtection="1">
      <alignment horizontal="left" vertical="center"/>
      <protection locked="0" hidden="1"/>
    </xf>
    <xf numFmtId="0" fontId="1" fillId="0" borderId="12" xfId="0" applyFont="1" applyBorder="1" applyAlignment="1" applyProtection="1">
      <alignment horizontal="left" vertical="center"/>
      <protection locked="0" hidden="1"/>
    </xf>
    <xf numFmtId="0" fontId="1" fillId="0" borderId="14" xfId="0" applyFont="1" applyBorder="1" applyAlignment="1" applyProtection="1">
      <alignment horizontal="left" vertical="center"/>
      <protection locked="0" hidden="1"/>
    </xf>
    <xf numFmtId="0" fontId="1" fillId="0" borderId="8" xfId="0" applyFont="1" applyBorder="1" applyAlignment="1" applyProtection="1">
      <alignment horizontal="left" vertical="center"/>
      <protection locked="0" hidden="1"/>
    </xf>
    <xf numFmtId="0" fontId="1" fillId="0" borderId="13" xfId="0" applyFont="1" applyBorder="1" applyAlignment="1" applyProtection="1">
      <alignment horizontal="left" vertical="center"/>
      <protection locked="0" hidden="1"/>
    </xf>
    <xf numFmtId="0" fontId="9" fillId="2" borderId="14" xfId="0" applyFont="1" applyFill="1" applyBorder="1" applyAlignment="1" applyProtection="1">
      <alignment horizontal="left" vertical="center"/>
      <protection hidden="1"/>
    </xf>
    <xf numFmtId="0" fontId="1" fillId="2" borderId="13" xfId="0" applyFont="1" applyFill="1" applyBorder="1" applyAlignment="1" applyProtection="1">
      <alignment horizontal="left" vertical="center"/>
      <protection hidden="1"/>
    </xf>
    <xf numFmtId="0" fontId="1" fillId="0" borderId="14" xfId="0" applyFont="1" applyBorder="1" applyAlignment="1" applyProtection="1">
      <alignment horizontal="center" vertical="center"/>
      <protection locked="0" hidden="1"/>
    </xf>
    <xf numFmtId="0" fontId="1" fillId="0" borderId="9" xfId="0" applyFont="1" applyBorder="1" applyAlignment="1" applyProtection="1">
      <alignment horizontal="center" vertical="center"/>
      <protection locked="0" hidden="1"/>
    </xf>
    <xf numFmtId="0" fontId="8" fillId="3" borderId="10" xfId="0" applyFont="1" applyFill="1" applyBorder="1" applyAlignment="1" applyProtection="1">
      <alignment horizontal="center"/>
      <protection hidden="1"/>
    </xf>
    <xf numFmtId="0" fontId="8" fillId="3" borderId="11" xfId="0" applyFont="1" applyFill="1" applyBorder="1" applyAlignment="1" applyProtection="1">
      <alignment horizontal="center"/>
      <protection hidden="1"/>
    </xf>
    <xf numFmtId="0" fontId="8" fillId="3" borderId="12" xfId="0" applyFont="1" applyFill="1" applyBorder="1" applyAlignment="1" applyProtection="1">
      <alignment horizontal="center"/>
      <protection hidden="1"/>
    </xf>
    <xf numFmtId="0" fontId="6" fillId="4" borderId="10" xfId="0" applyFont="1" applyFill="1" applyBorder="1" applyAlignment="1" applyProtection="1">
      <alignment horizontal="left" vertical="center" wrapText="1"/>
      <protection hidden="1"/>
    </xf>
    <xf numFmtId="0" fontId="6" fillId="4" borderId="11" xfId="0" applyFont="1" applyFill="1" applyBorder="1" applyAlignment="1" applyProtection="1">
      <alignment horizontal="left" vertical="center" wrapText="1"/>
      <protection hidden="1"/>
    </xf>
    <xf numFmtId="0" fontId="7" fillId="3" borderId="10" xfId="0" applyFont="1" applyFill="1" applyBorder="1" applyAlignment="1" applyProtection="1">
      <alignment horizontal="left" vertical="center" wrapText="1"/>
      <protection hidden="1"/>
    </xf>
    <xf numFmtId="0" fontId="7" fillId="3" borderId="11" xfId="0" applyFont="1" applyFill="1" applyBorder="1" applyAlignment="1" applyProtection="1">
      <alignment horizontal="left" vertical="center" wrapText="1"/>
      <protection hidden="1"/>
    </xf>
    <xf numFmtId="0" fontId="7" fillId="0" borderId="11" xfId="0" applyFont="1" applyBorder="1" applyAlignment="1" applyProtection="1">
      <alignment horizontal="left" vertical="center" wrapText="1"/>
      <protection hidden="1"/>
    </xf>
    <xf numFmtId="0" fontId="7" fillId="0" borderId="12" xfId="0" applyFont="1" applyBorder="1" applyAlignment="1" applyProtection="1">
      <alignment horizontal="left" vertical="center" wrapText="1"/>
      <protection hidden="1"/>
    </xf>
    <xf numFmtId="0" fontId="0" fillId="5" borderId="11" xfId="0" applyFill="1" applyBorder="1" applyAlignment="1" applyProtection="1">
      <alignment horizontal="center" vertical="center"/>
      <protection hidden="1"/>
    </xf>
    <xf numFmtId="0" fontId="0" fillId="3" borderId="11" xfId="0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2" fillId="3" borderId="4" xfId="0" applyFont="1" applyFill="1" applyBorder="1" applyAlignment="1" applyProtection="1">
      <alignment horizontal="center" vertical="center"/>
      <protection hidden="1"/>
    </xf>
    <xf numFmtId="0" fontId="2" fillId="3" borderId="5" xfId="0" applyFont="1" applyFill="1" applyBorder="1" applyAlignment="1" applyProtection="1">
      <alignment horizontal="center" vertical="center"/>
      <protection hidden="1"/>
    </xf>
    <xf numFmtId="0" fontId="2" fillId="3" borderId="6" xfId="0" applyFont="1" applyFill="1" applyBorder="1" applyAlignment="1" applyProtection="1">
      <alignment horizontal="center" vertical="center"/>
      <protection hidden="1"/>
    </xf>
    <xf numFmtId="0" fontId="5" fillId="4" borderId="7" xfId="0" applyFont="1" applyFill="1" applyBorder="1" applyAlignment="1" applyProtection="1">
      <alignment horizontal="center" vertical="center" wrapText="1"/>
      <protection hidden="1"/>
    </xf>
    <xf numFmtId="0" fontId="5" fillId="4" borderId="8" xfId="0" applyFont="1" applyFill="1" applyBorder="1" applyAlignment="1" applyProtection="1">
      <alignment horizontal="center" vertical="center" wrapText="1"/>
      <protection hidden="1"/>
    </xf>
    <xf numFmtId="0" fontId="5" fillId="4" borderId="9" xfId="0" applyFont="1" applyFill="1" applyBorder="1" applyAlignment="1" applyProtection="1">
      <alignment horizontal="center" vertical="center" wrapText="1"/>
      <protection hidden="1"/>
    </xf>
    <xf numFmtId="0" fontId="6" fillId="3" borderId="10" xfId="0" applyFont="1" applyFill="1" applyBorder="1" applyAlignment="1" applyProtection="1">
      <alignment horizontal="left" wrapText="1"/>
      <protection hidden="1"/>
    </xf>
    <xf numFmtId="0" fontId="6" fillId="3" borderId="11" xfId="0" applyFont="1" applyFill="1" applyBorder="1" applyAlignment="1" applyProtection="1">
      <alignment horizontal="left" wrapText="1"/>
      <protection hidden="1"/>
    </xf>
    <xf numFmtId="0" fontId="6" fillId="0" borderId="11" xfId="0" applyFont="1" applyBorder="1" applyAlignment="1" applyProtection="1">
      <alignment horizontal="left" wrapText="1"/>
      <protection hidden="1"/>
    </xf>
    <xf numFmtId="0" fontId="6" fillId="0" borderId="12" xfId="0" applyFont="1" applyBorder="1" applyAlignment="1" applyProtection="1">
      <alignment horizontal="left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2709B-86D4-498F-82B4-0D593B5D5EA6}">
  <dimension ref="A1:L60"/>
  <sheetViews>
    <sheetView tabSelected="1" topLeftCell="A27" workbookViewId="0">
      <selection activeCell="B29" sqref="B29:E29"/>
    </sheetView>
  </sheetViews>
  <sheetFormatPr defaultColWidth="9.08984375" defaultRowHeight="14.5" x14ac:dyDescent="0.35"/>
  <cols>
    <col min="1" max="1" width="4.453125" style="1" customWidth="1"/>
    <col min="2" max="2" width="12.453125" style="1" customWidth="1"/>
    <col min="3" max="3" width="11.08984375" style="1" customWidth="1"/>
    <col min="4" max="5" width="9.6328125" style="1" customWidth="1"/>
    <col min="6" max="9" width="8.453125" style="1" customWidth="1"/>
    <col min="10" max="10" width="13" style="1" customWidth="1"/>
    <col min="11" max="11" width="17.6328125" style="1" customWidth="1"/>
    <col min="12" max="12" width="20.453125" style="1" customWidth="1"/>
    <col min="13" max="16384" width="9.08984375" style="1"/>
  </cols>
  <sheetData>
    <row r="1" spans="1:12" ht="35" customHeight="1" thickBot="1" x14ac:dyDescent="0.4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5"/>
    </row>
    <row r="2" spans="1:12" s="2" customFormat="1" ht="30" customHeight="1" x14ac:dyDescent="0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8"/>
    </row>
    <row r="3" spans="1:12" s="2" customFormat="1" ht="46.25" customHeight="1" x14ac:dyDescent="0.25">
      <c r="A3" s="159" t="s">
        <v>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1"/>
    </row>
    <row r="4" spans="1:12" s="2" customFormat="1" ht="15" customHeight="1" x14ac:dyDescent="0.35">
      <c r="A4" s="162" t="s">
        <v>3</v>
      </c>
      <c r="B4" s="163"/>
      <c r="C4" s="163"/>
      <c r="D4" s="164" t="s">
        <v>4</v>
      </c>
      <c r="E4" s="164"/>
      <c r="F4" s="164"/>
      <c r="G4" s="164"/>
      <c r="H4" s="164"/>
      <c r="I4" s="164"/>
      <c r="J4" s="164"/>
      <c r="K4" s="164"/>
      <c r="L4" s="165"/>
    </row>
    <row r="5" spans="1:12" s="5" customFormat="1" ht="26" customHeight="1" x14ac:dyDescent="0.35">
      <c r="A5" s="147" t="s">
        <v>5</v>
      </c>
      <c r="B5" s="148"/>
      <c r="C5" s="148"/>
      <c r="D5" s="149" t="s">
        <v>6</v>
      </c>
      <c r="E5" s="149"/>
      <c r="F5" s="149"/>
      <c r="G5" s="149"/>
      <c r="H5" s="149"/>
      <c r="I5" s="149"/>
      <c r="J5" s="149"/>
      <c r="K5" s="3" t="s">
        <v>7</v>
      </c>
      <c r="L5" s="4">
        <v>26360527</v>
      </c>
    </row>
    <row r="6" spans="1:12" s="5" customFormat="1" ht="61.25" customHeight="1" x14ac:dyDescent="0.35">
      <c r="A6" s="147" t="s">
        <v>8</v>
      </c>
      <c r="B6" s="148"/>
      <c r="C6" s="148"/>
      <c r="D6" s="149" t="s">
        <v>9</v>
      </c>
      <c r="E6" s="149"/>
      <c r="F6" s="149"/>
      <c r="G6" s="149"/>
      <c r="H6" s="149"/>
      <c r="I6" s="149"/>
      <c r="J6" s="149"/>
      <c r="K6" s="149"/>
      <c r="L6" s="150"/>
    </row>
    <row r="7" spans="1:12" s="5" customFormat="1" ht="21.75" customHeight="1" x14ac:dyDescent="0.35">
      <c r="A7" s="67" t="s">
        <v>10</v>
      </c>
      <c r="B7" s="68"/>
      <c r="C7" s="69"/>
      <c r="D7" s="151" t="s">
        <v>11</v>
      </c>
      <c r="E7" s="151"/>
      <c r="F7" s="152" t="s">
        <v>12</v>
      </c>
      <c r="G7" s="152"/>
      <c r="H7" s="151" t="s">
        <v>13</v>
      </c>
      <c r="I7" s="151"/>
      <c r="J7" s="151"/>
      <c r="K7" s="6" t="s">
        <v>14</v>
      </c>
      <c r="L7" s="7" t="s">
        <v>15</v>
      </c>
    </row>
    <row r="8" spans="1:12" s="2" customFormat="1" ht="15" customHeight="1" x14ac:dyDescent="0.3">
      <c r="A8" s="142" t="s">
        <v>16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4"/>
    </row>
    <row r="9" spans="1:12" s="2" customFormat="1" ht="26.5" customHeight="1" x14ac:dyDescent="0.25">
      <c r="A9" s="145" t="s">
        <v>17</v>
      </c>
      <c r="B9" s="146"/>
      <c r="C9" s="146"/>
      <c r="D9" s="133" t="s">
        <v>18</v>
      </c>
      <c r="E9" s="133"/>
      <c r="F9" s="133"/>
      <c r="G9" s="133"/>
      <c r="H9" s="133"/>
      <c r="I9" s="133"/>
      <c r="J9" s="133"/>
      <c r="K9" s="133"/>
      <c r="L9" s="134"/>
    </row>
    <row r="10" spans="1:12" s="5" customFormat="1" ht="20" customHeight="1" x14ac:dyDescent="0.35">
      <c r="A10" s="131" t="s">
        <v>5</v>
      </c>
      <c r="B10" s="132"/>
      <c r="C10" s="132"/>
      <c r="D10" s="133" t="s">
        <v>18</v>
      </c>
      <c r="E10" s="133"/>
      <c r="F10" s="133"/>
      <c r="G10" s="133"/>
      <c r="H10" s="133"/>
      <c r="I10" s="133"/>
      <c r="J10" s="133"/>
      <c r="K10" s="9" t="s">
        <v>7</v>
      </c>
      <c r="L10" s="8" t="s">
        <v>18</v>
      </c>
    </row>
    <row r="11" spans="1:12" s="5" customFormat="1" ht="20" customHeight="1" x14ac:dyDescent="0.35">
      <c r="A11" s="131" t="s">
        <v>8</v>
      </c>
      <c r="B11" s="132"/>
      <c r="C11" s="132"/>
      <c r="D11" s="133" t="s">
        <v>18</v>
      </c>
      <c r="E11" s="133"/>
      <c r="F11" s="133"/>
      <c r="G11" s="133"/>
      <c r="H11" s="133"/>
      <c r="I11" s="133"/>
      <c r="J11" s="133"/>
      <c r="K11" s="133"/>
      <c r="L11" s="134"/>
    </row>
    <row r="12" spans="1:12" s="5" customFormat="1" ht="20" customHeight="1" x14ac:dyDescent="0.35">
      <c r="A12" s="131" t="s">
        <v>19</v>
      </c>
      <c r="B12" s="132"/>
      <c r="C12" s="132"/>
      <c r="D12" s="133" t="s">
        <v>18</v>
      </c>
      <c r="E12" s="133"/>
      <c r="F12" s="133"/>
      <c r="G12" s="133"/>
      <c r="H12" s="133"/>
      <c r="I12" s="133"/>
      <c r="J12" s="133"/>
      <c r="K12" s="133"/>
      <c r="L12" s="134"/>
    </row>
    <row r="13" spans="1:12" s="5" customFormat="1" ht="20" customHeight="1" x14ac:dyDescent="0.35">
      <c r="A13" s="131" t="s">
        <v>20</v>
      </c>
      <c r="B13" s="132"/>
      <c r="C13" s="132"/>
      <c r="D13" s="135" t="s">
        <v>18</v>
      </c>
      <c r="E13" s="136"/>
      <c r="F13" s="136"/>
      <c r="G13" s="136"/>
      <c r="H13" s="137"/>
      <c r="I13" s="138" t="s">
        <v>21</v>
      </c>
      <c r="J13" s="139"/>
      <c r="K13" s="140" t="s">
        <v>18</v>
      </c>
      <c r="L13" s="141"/>
    </row>
    <row r="14" spans="1:12" s="2" customFormat="1" ht="24" customHeight="1" x14ac:dyDescent="0.25">
      <c r="A14" s="122" t="s">
        <v>22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4"/>
    </row>
    <row r="15" spans="1:12" s="2" customFormat="1" ht="13.5" customHeight="1" x14ac:dyDescent="0.25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7"/>
    </row>
    <row r="16" spans="1:12" s="2" customFormat="1" ht="18" customHeight="1" x14ac:dyDescent="0.25">
      <c r="A16" s="76" t="s">
        <v>23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8"/>
    </row>
    <row r="17" spans="1:12" s="2" customFormat="1" ht="40.5" customHeight="1" x14ac:dyDescent="0.25">
      <c r="A17" s="128" t="s">
        <v>24</v>
      </c>
      <c r="B17" s="81" t="s">
        <v>25</v>
      </c>
      <c r="C17" s="82"/>
      <c r="D17" s="108"/>
      <c r="E17" s="109"/>
      <c r="F17" s="112" t="s">
        <v>26</v>
      </c>
      <c r="G17" s="112"/>
      <c r="H17" s="112"/>
      <c r="I17" s="112"/>
      <c r="J17" s="129" t="s">
        <v>27</v>
      </c>
      <c r="K17" s="87" t="s">
        <v>28</v>
      </c>
      <c r="L17" s="89" t="s">
        <v>29</v>
      </c>
    </row>
    <row r="18" spans="1:12" s="2" customFormat="1" ht="40.5" customHeight="1" x14ac:dyDescent="0.25">
      <c r="A18" s="128"/>
      <c r="B18" s="84"/>
      <c r="C18" s="85"/>
      <c r="D18" s="110"/>
      <c r="E18" s="111"/>
      <c r="F18" s="130" t="s">
        <v>30</v>
      </c>
      <c r="G18" s="130"/>
      <c r="H18" s="112" t="s">
        <v>31</v>
      </c>
      <c r="I18" s="112"/>
      <c r="J18" s="129"/>
      <c r="K18" s="88"/>
      <c r="L18" s="90"/>
    </row>
    <row r="19" spans="1:12" s="2" customFormat="1" ht="20" customHeight="1" x14ac:dyDescent="0.25">
      <c r="A19" s="10">
        <v>1</v>
      </c>
      <c r="B19" s="98" t="s">
        <v>32</v>
      </c>
      <c r="C19" s="100"/>
      <c r="D19" s="100"/>
      <c r="E19" s="101"/>
      <c r="F19" s="119">
        <v>0</v>
      </c>
      <c r="G19" s="120"/>
      <c r="H19" s="117">
        <f>F19*1.12</f>
        <v>0</v>
      </c>
      <c r="I19" s="117"/>
      <c r="J19" s="11">
        <v>1152630</v>
      </c>
      <c r="K19" s="12">
        <f>F19*J19</f>
        <v>0</v>
      </c>
      <c r="L19" s="13">
        <f>H19*J19</f>
        <v>0</v>
      </c>
    </row>
    <row r="20" spans="1:12" s="2" customFormat="1" ht="20" customHeight="1" x14ac:dyDescent="0.25">
      <c r="A20" s="10">
        <v>2</v>
      </c>
      <c r="B20" s="114" t="s">
        <v>33</v>
      </c>
      <c r="C20" s="121"/>
      <c r="D20" s="100"/>
      <c r="E20" s="101"/>
      <c r="F20" s="115">
        <v>0</v>
      </c>
      <c r="G20" s="116"/>
      <c r="H20" s="117">
        <f>F20*1.12</f>
        <v>0</v>
      </c>
      <c r="I20" s="117"/>
      <c r="J20" s="11">
        <v>1152630</v>
      </c>
      <c r="K20" s="12">
        <f>F20*J20</f>
        <v>0</v>
      </c>
      <c r="L20" s="13">
        <f>H20*J20</f>
        <v>0</v>
      </c>
    </row>
    <row r="21" spans="1:12" s="2" customFormat="1" ht="20" customHeight="1" x14ac:dyDescent="0.25">
      <c r="A21" s="10">
        <v>3</v>
      </c>
      <c r="B21" s="114" t="s">
        <v>34</v>
      </c>
      <c r="C21" s="100"/>
      <c r="D21" s="100"/>
      <c r="E21" s="101"/>
      <c r="F21" s="115">
        <v>0</v>
      </c>
      <c r="G21" s="116"/>
      <c r="H21" s="117">
        <f>F21*1.12</f>
        <v>0</v>
      </c>
      <c r="I21" s="117"/>
      <c r="J21" s="11">
        <v>1152630</v>
      </c>
      <c r="K21" s="12">
        <f>F21*J21</f>
        <v>0</v>
      </c>
      <c r="L21" s="13">
        <f>H21*J21</f>
        <v>0</v>
      </c>
    </row>
    <row r="22" spans="1:12" s="2" customFormat="1" ht="20" customHeight="1" x14ac:dyDescent="0.25">
      <c r="A22" s="10">
        <v>4</v>
      </c>
      <c r="B22" s="98" t="s">
        <v>35</v>
      </c>
      <c r="C22" s="99"/>
      <c r="D22" s="100"/>
      <c r="E22" s="101"/>
      <c r="F22" s="118">
        <v>0</v>
      </c>
      <c r="G22" s="118"/>
      <c r="H22" s="117">
        <f>F22*1.12</f>
        <v>0</v>
      </c>
      <c r="I22" s="117"/>
      <c r="J22" s="11">
        <v>300090</v>
      </c>
      <c r="K22" s="12">
        <f>F22*J22</f>
        <v>0</v>
      </c>
      <c r="L22" s="13">
        <f>H22*J22</f>
        <v>0</v>
      </c>
    </row>
    <row r="23" spans="1:12" s="17" customFormat="1" ht="21" customHeight="1" x14ac:dyDescent="0.35">
      <c r="A23" s="14"/>
      <c r="B23" s="91" t="s">
        <v>36</v>
      </c>
      <c r="C23" s="92"/>
      <c r="D23" s="100"/>
      <c r="E23" s="101"/>
      <c r="F23" s="113">
        <f>SUM(F19:G22)</f>
        <v>0</v>
      </c>
      <c r="G23" s="113"/>
      <c r="H23" s="113">
        <f>SUM(H19:I22)</f>
        <v>0</v>
      </c>
      <c r="I23" s="113"/>
      <c r="J23" s="11"/>
      <c r="K23" s="15">
        <f>SUM(K19:K22)</f>
        <v>0</v>
      </c>
      <c r="L23" s="16">
        <f>SUM(L19:L22)</f>
        <v>0</v>
      </c>
    </row>
    <row r="24" spans="1:12" s="2" customFormat="1" ht="13.5" customHeight="1" x14ac:dyDescent="0.25">
      <c r="A24" s="18"/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1"/>
    </row>
    <row r="25" spans="1:12" s="2" customFormat="1" ht="18" customHeight="1" x14ac:dyDescent="0.25">
      <c r="A25" s="76" t="s">
        <v>37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8"/>
    </row>
    <row r="26" spans="1:12" s="2" customFormat="1" ht="40.5" customHeight="1" x14ac:dyDescent="0.25">
      <c r="A26" s="79" t="s">
        <v>24</v>
      </c>
      <c r="B26" s="81" t="s">
        <v>38</v>
      </c>
      <c r="C26" s="82"/>
      <c r="D26" s="108"/>
      <c r="E26" s="109"/>
      <c r="F26" s="112" t="s">
        <v>26</v>
      </c>
      <c r="G26" s="112"/>
      <c r="H26" s="112"/>
      <c r="I26" s="112"/>
      <c r="J26" s="87" t="s">
        <v>39</v>
      </c>
      <c r="K26" s="87" t="s">
        <v>28</v>
      </c>
      <c r="L26" s="89" t="s">
        <v>29</v>
      </c>
    </row>
    <row r="27" spans="1:12" s="2" customFormat="1" ht="40.5" customHeight="1" x14ac:dyDescent="0.25">
      <c r="A27" s="80"/>
      <c r="B27" s="84"/>
      <c r="C27" s="85"/>
      <c r="D27" s="110"/>
      <c r="E27" s="111"/>
      <c r="F27" s="94" t="s">
        <v>40</v>
      </c>
      <c r="G27" s="95"/>
      <c r="H27" s="96" t="s">
        <v>41</v>
      </c>
      <c r="I27" s="97"/>
      <c r="J27" s="88"/>
      <c r="K27" s="88"/>
      <c r="L27" s="90"/>
    </row>
    <row r="28" spans="1:12" s="2" customFormat="1" ht="20" customHeight="1" x14ac:dyDescent="0.25">
      <c r="A28" s="10">
        <v>5</v>
      </c>
      <c r="B28" s="98" t="s">
        <v>42</v>
      </c>
      <c r="C28" s="99"/>
      <c r="D28" s="100"/>
      <c r="E28" s="101"/>
      <c r="F28" s="102">
        <v>0</v>
      </c>
      <c r="G28" s="103"/>
      <c r="H28" s="104">
        <f>F28*1.12</f>
        <v>0</v>
      </c>
      <c r="I28" s="105"/>
      <c r="J28" s="11">
        <v>756590</v>
      </c>
      <c r="K28" s="22">
        <f>F28*J28</f>
        <v>0</v>
      </c>
      <c r="L28" s="13">
        <f>H28*J28</f>
        <v>0</v>
      </c>
    </row>
    <row r="29" spans="1:12" s="2" customFormat="1" ht="20" customHeight="1" x14ac:dyDescent="0.25">
      <c r="A29" s="10">
        <v>6</v>
      </c>
      <c r="B29" s="98" t="s">
        <v>71</v>
      </c>
      <c r="C29" s="100"/>
      <c r="D29" s="100"/>
      <c r="E29" s="101"/>
      <c r="F29" s="102">
        <v>0</v>
      </c>
      <c r="G29" s="103"/>
      <c r="H29" s="104">
        <f>F29*1.12</f>
        <v>0</v>
      </c>
      <c r="I29" s="105"/>
      <c r="J29" s="11">
        <v>67770</v>
      </c>
      <c r="K29" s="22">
        <f>F29*J29</f>
        <v>0</v>
      </c>
      <c r="L29" s="13">
        <f>H29*J29</f>
        <v>0</v>
      </c>
    </row>
    <row r="30" spans="1:12" s="17" customFormat="1" ht="20.5" customHeight="1" x14ac:dyDescent="0.35">
      <c r="A30" s="14"/>
      <c r="B30" s="91" t="s">
        <v>43</v>
      </c>
      <c r="C30" s="92"/>
      <c r="D30" s="100"/>
      <c r="E30" s="101"/>
      <c r="F30" s="106"/>
      <c r="G30" s="107"/>
      <c r="H30" s="106"/>
      <c r="I30" s="107"/>
      <c r="J30" s="23"/>
      <c r="K30" s="15">
        <f>SUM(K28:K29)</f>
        <v>0</v>
      </c>
      <c r="L30" s="16">
        <f>SUM(L28:L29)</f>
        <v>0</v>
      </c>
    </row>
    <row r="31" spans="1:12" s="2" customFormat="1" ht="13.5" customHeight="1" x14ac:dyDescent="0.25">
      <c r="A31" s="18"/>
      <c r="B31" s="19"/>
      <c r="C31" s="20"/>
      <c r="D31" s="20"/>
      <c r="E31" s="20"/>
      <c r="F31" s="20"/>
      <c r="G31" s="20"/>
      <c r="H31" s="20"/>
      <c r="I31" s="20"/>
      <c r="J31" s="20"/>
      <c r="K31" s="20"/>
      <c r="L31" s="21"/>
    </row>
    <row r="32" spans="1:12" s="2" customFormat="1" ht="18" customHeight="1" x14ac:dyDescent="0.25">
      <c r="A32" s="76" t="s">
        <v>44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8"/>
    </row>
    <row r="33" spans="1:12" s="2" customFormat="1" ht="40.5" customHeight="1" x14ac:dyDescent="0.25">
      <c r="A33" s="79" t="s">
        <v>24</v>
      </c>
      <c r="B33" s="81" t="s">
        <v>45</v>
      </c>
      <c r="C33" s="82"/>
      <c r="D33" s="108"/>
      <c r="E33" s="109"/>
      <c r="F33" s="112" t="s">
        <v>26</v>
      </c>
      <c r="G33" s="112"/>
      <c r="H33" s="112"/>
      <c r="I33" s="112"/>
      <c r="J33" s="87" t="s">
        <v>46</v>
      </c>
      <c r="K33" s="87" t="s">
        <v>28</v>
      </c>
      <c r="L33" s="89" t="s">
        <v>29</v>
      </c>
    </row>
    <row r="34" spans="1:12" s="2" customFormat="1" ht="40.5" customHeight="1" x14ac:dyDescent="0.25">
      <c r="A34" s="80"/>
      <c r="B34" s="84"/>
      <c r="C34" s="85"/>
      <c r="D34" s="110"/>
      <c r="E34" s="111"/>
      <c r="F34" s="94" t="s">
        <v>47</v>
      </c>
      <c r="G34" s="95"/>
      <c r="H34" s="96" t="s">
        <v>48</v>
      </c>
      <c r="I34" s="97"/>
      <c r="J34" s="88"/>
      <c r="K34" s="88"/>
      <c r="L34" s="90"/>
    </row>
    <row r="35" spans="1:12" s="2" customFormat="1" ht="18" customHeight="1" x14ac:dyDescent="0.25">
      <c r="A35" s="10">
        <v>7</v>
      </c>
      <c r="B35" s="98" t="s">
        <v>49</v>
      </c>
      <c r="C35" s="99"/>
      <c r="D35" s="100"/>
      <c r="E35" s="101"/>
      <c r="F35" s="102">
        <v>0</v>
      </c>
      <c r="G35" s="103"/>
      <c r="H35" s="104">
        <f>F35*1.12</f>
        <v>0</v>
      </c>
      <c r="I35" s="105"/>
      <c r="J35" s="11">
        <v>83000</v>
      </c>
      <c r="K35" s="22">
        <f>F35*J35</f>
        <v>0</v>
      </c>
      <c r="L35" s="13">
        <f>H35*J35</f>
        <v>0</v>
      </c>
    </row>
    <row r="36" spans="1:12" s="17" customFormat="1" ht="21" customHeight="1" x14ac:dyDescent="0.35">
      <c r="A36" s="14"/>
      <c r="B36" s="91" t="s">
        <v>50</v>
      </c>
      <c r="C36" s="92"/>
      <c r="D36" s="100"/>
      <c r="E36" s="101"/>
      <c r="F36" s="106">
        <f>SUM(F35)</f>
        <v>0</v>
      </c>
      <c r="G36" s="107"/>
      <c r="H36" s="106">
        <f>SUM(H35)</f>
        <v>0</v>
      </c>
      <c r="I36" s="107"/>
      <c r="J36" s="11"/>
      <c r="K36" s="15">
        <f>SUM(K35)</f>
        <v>0</v>
      </c>
      <c r="L36" s="16">
        <f>SUM(L35)</f>
        <v>0</v>
      </c>
    </row>
    <row r="37" spans="1:12" s="17" customFormat="1" ht="21" customHeight="1" x14ac:dyDescent="0.35">
      <c r="A37" s="24"/>
      <c r="B37" s="25"/>
      <c r="C37" s="25"/>
      <c r="D37" s="26"/>
      <c r="E37" s="26"/>
      <c r="F37" s="27"/>
      <c r="G37" s="27"/>
      <c r="H37" s="27"/>
      <c r="I37" s="27"/>
      <c r="J37" s="28"/>
      <c r="K37" s="27"/>
      <c r="L37" s="29"/>
    </row>
    <row r="38" spans="1:12" s="17" customFormat="1" ht="21" customHeight="1" x14ac:dyDescent="0.35">
      <c r="A38" s="76" t="s">
        <v>51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8"/>
    </row>
    <row r="39" spans="1:12" s="17" customFormat="1" ht="40.5" customHeight="1" x14ac:dyDescent="0.35">
      <c r="A39" s="79" t="s">
        <v>24</v>
      </c>
      <c r="B39" s="81" t="s">
        <v>52</v>
      </c>
      <c r="C39" s="82"/>
      <c r="D39" s="82"/>
      <c r="E39" s="82"/>
      <c r="F39" s="82"/>
      <c r="G39" s="82"/>
      <c r="H39" s="82"/>
      <c r="I39" s="82"/>
      <c r="J39" s="83"/>
      <c r="K39" s="87" t="s">
        <v>28</v>
      </c>
      <c r="L39" s="89" t="s">
        <v>29</v>
      </c>
    </row>
    <row r="40" spans="1:12" s="17" customFormat="1" ht="40.5" customHeight="1" x14ac:dyDescent="0.35">
      <c r="A40" s="80"/>
      <c r="B40" s="84"/>
      <c r="C40" s="85"/>
      <c r="D40" s="85"/>
      <c r="E40" s="85"/>
      <c r="F40" s="85"/>
      <c r="G40" s="85"/>
      <c r="H40" s="85"/>
      <c r="I40" s="85"/>
      <c r="J40" s="86"/>
      <c r="K40" s="88"/>
      <c r="L40" s="90"/>
    </row>
    <row r="41" spans="1:12" s="17" customFormat="1" ht="21" customHeight="1" x14ac:dyDescent="0.35">
      <c r="A41" s="14">
        <v>8</v>
      </c>
      <c r="B41" s="91" t="s">
        <v>53</v>
      </c>
      <c r="C41" s="92"/>
      <c r="D41" s="92"/>
      <c r="E41" s="92"/>
      <c r="F41" s="92"/>
      <c r="G41" s="92"/>
      <c r="H41" s="92"/>
      <c r="I41" s="92"/>
      <c r="J41" s="93"/>
      <c r="K41" s="30">
        <v>0</v>
      </c>
      <c r="L41" s="16">
        <f>K41*1.12</f>
        <v>0</v>
      </c>
    </row>
    <row r="42" spans="1:12" s="17" customFormat="1" ht="21" customHeight="1" x14ac:dyDescent="0.35">
      <c r="A42" s="31" t="s">
        <v>70</v>
      </c>
      <c r="B42" s="25"/>
      <c r="C42" s="25"/>
      <c r="D42" s="26"/>
      <c r="E42" s="26"/>
      <c r="F42" s="27"/>
      <c r="G42" s="27"/>
      <c r="H42" s="27"/>
      <c r="I42" s="27"/>
      <c r="J42" s="27"/>
      <c r="K42" s="27"/>
      <c r="L42" s="29"/>
    </row>
    <row r="43" spans="1:12" s="17" customFormat="1" ht="21" customHeight="1" thickBot="1" x14ac:dyDescent="0.4">
      <c r="A43" s="24"/>
      <c r="B43" s="25"/>
      <c r="C43" s="25"/>
      <c r="D43" s="26"/>
      <c r="E43" s="26"/>
      <c r="F43" s="27"/>
      <c r="G43" s="27"/>
      <c r="H43" s="27"/>
      <c r="I43" s="27"/>
      <c r="J43" s="28"/>
      <c r="K43" s="27"/>
      <c r="L43" s="29"/>
    </row>
    <row r="44" spans="1:12" s="2" customFormat="1" ht="22.5" customHeight="1" x14ac:dyDescent="0.25">
      <c r="A44" s="58" t="s">
        <v>54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60"/>
    </row>
    <row r="45" spans="1:12" s="2" customFormat="1" ht="19.5" customHeight="1" x14ac:dyDescent="0.25">
      <c r="A45" s="61" t="s">
        <v>55</v>
      </c>
      <c r="B45" s="62"/>
      <c r="C45" s="62"/>
      <c r="D45" s="62"/>
      <c r="E45" s="62"/>
      <c r="F45" s="62"/>
      <c r="G45" s="63"/>
      <c r="H45" s="64">
        <f>K23+K30+K36+K41</f>
        <v>0</v>
      </c>
      <c r="I45" s="65"/>
      <c r="J45" s="65"/>
      <c r="K45" s="65"/>
      <c r="L45" s="66"/>
    </row>
    <row r="46" spans="1:12" s="2" customFormat="1" ht="19.5" customHeight="1" x14ac:dyDescent="0.25">
      <c r="A46" s="67" t="s">
        <v>56</v>
      </c>
      <c r="B46" s="68"/>
      <c r="C46" s="68"/>
      <c r="D46" s="68"/>
      <c r="E46" s="68"/>
      <c r="F46" s="68"/>
      <c r="G46" s="69"/>
      <c r="H46" s="64">
        <f>H47-H45</f>
        <v>0</v>
      </c>
      <c r="I46" s="65"/>
      <c r="J46" s="65"/>
      <c r="K46" s="65"/>
      <c r="L46" s="66"/>
    </row>
    <row r="47" spans="1:12" s="2" customFormat="1" ht="19.5" customHeight="1" thickBot="1" x14ac:dyDescent="0.3">
      <c r="A47" s="70" t="s">
        <v>57</v>
      </c>
      <c r="B47" s="71"/>
      <c r="C47" s="71"/>
      <c r="D47" s="71"/>
      <c r="E47" s="71"/>
      <c r="F47" s="71"/>
      <c r="G47" s="72"/>
      <c r="H47" s="73">
        <f>L23+L30+L36+L41</f>
        <v>0</v>
      </c>
      <c r="I47" s="74"/>
      <c r="J47" s="74"/>
      <c r="K47" s="74"/>
      <c r="L47" s="75"/>
    </row>
    <row r="48" spans="1:12" s="2" customFormat="1" ht="15" customHeight="1" thickBot="1" x14ac:dyDescent="0.3">
      <c r="A48" s="32"/>
      <c r="B48" s="33"/>
      <c r="C48" s="34"/>
      <c r="D48" s="34"/>
      <c r="E48" s="34"/>
      <c r="F48" s="35"/>
      <c r="G48" s="35"/>
      <c r="H48" s="36"/>
      <c r="I48" s="36"/>
      <c r="J48" s="37"/>
      <c r="K48" s="38"/>
      <c r="L48" s="39"/>
    </row>
    <row r="49" spans="1:12" ht="20.5" customHeight="1" thickBot="1" x14ac:dyDescent="0.4">
      <c r="A49" s="49" t="s">
        <v>58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1"/>
    </row>
    <row r="50" spans="1:12" x14ac:dyDescent="0.35">
      <c r="A50" s="52" t="s">
        <v>59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4"/>
    </row>
    <row r="51" spans="1:12" x14ac:dyDescent="0.35">
      <c r="A51" s="52" t="s">
        <v>60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4"/>
    </row>
    <row r="52" spans="1:12" ht="34.5" customHeight="1" x14ac:dyDescent="0.35">
      <c r="A52" s="55" t="s">
        <v>61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7"/>
    </row>
    <row r="53" spans="1:12" ht="30" customHeight="1" x14ac:dyDescent="0.35">
      <c r="A53" s="55" t="s">
        <v>62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7"/>
    </row>
    <row r="54" spans="1:12" ht="57.75" customHeight="1" x14ac:dyDescent="0.35">
      <c r="A54" s="55" t="s">
        <v>63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7"/>
    </row>
    <row r="55" spans="1:12" ht="86" customHeight="1" x14ac:dyDescent="0.35">
      <c r="A55" s="56" t="s">
        <v>69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7"/>
    </row>
    <row r="56" spans="1:12" ht="48" customHeight="1" x14ac:dyDescent="0.35">
      <c r="A56" s="56" t="s">
        <v>68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44" t="s">
        <v>66</v>
      </c>
    </row>
    <row r="57" spans="1:12" ht="15" thickBot="1" x14ac:dyDescent="0.4">
      <c r="A57" s="40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2"/>
    </row>
    <row r="58" spans="1:12" ht="39" customHeight="1" thickBot="1" x14ac:dyDescent="0.4">
      <c r="A58" s="45" t="s">
        <v>64</v>
      </c>
      <c r="B58" s="46"/>
      <c r="C58" s="46"/>
      <c r="D58" s="46"/>
      <c r="E58" s="46" t="s">
        <v>65</v>
      </c>
      <c r="F58" s="46"/>
      <c r="G58" s="46"/>
      <c r="H58" s="46"/>
      <c r="I58" s="46"/>
      <c r="J58" s="46"/>
      <c r="K58" s="46"/>
      <c r="L58" s="47"/>
    </row>
    <row r="59" spans="1:12" x14ac:dyDescent="0.35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</row>
    <row r="60" spans="1:12" ht="58.5" customHeight="1" x14ac:dyDescent="0.35">
      <c r="A60" s="43"/>
      <c r="B60" s="43"/>
      <c r="C60" s="43"/>
      <c r="D60" s="43"/>
      <c r="E60" s="48" t="s">
        <v>67</v>
      </c>
      <c r="F60" s="48"/>
      <c r="G60" s="48"/>
      <c r="H60" s="48"/>
      <c r="I60" s="48"/>
      <c r="J60" s="48"/>
      <c r="K60" s="48"/>
      <c r="L60" s="48"/>
    </row>
  </sheetData>
  <sheetProtection algorithmName="SHA-512" hashValue="BvocNexD2Y3NrjGv+GOTAAY4HGbQ+pMU/2W6/0abIzr5SVJnb2VgHwspnLcosupyS3/eMgDakSUfOycwKrSByQ==" saltValue="AZyl6JIiC8VrKDRhDqy2yQ==" spinCount="100000" sheet="1" objects="1" scenarios="1"/>
  <mergeCells count="108">
    <mergeCell ref="A6:C6"/>
    <mergeCell ref="D6:L6"/>
    <mergeCell ref="A7:C7"/>
    <mergeCell ref="D7:E7"/>
    <mergeCell ref="F7:G7"/>
    <mergeCell ref="H7:J7"/>
    <mergeCell ref="A1:L1"/>
    <mergeCell ref="A2:L2"/>
    <mergeCell ref="A3:L3"/>
    <mergeCell ref="A4:C4"/>
    <mergeCell ref="D4:L4"/>
    <mergeCell ref="A5:C5"/>
    <mergeCell ref="D5:J5"/>
    <mergeCell ref="A12:C12"/>
    <mergeCell ref="D12:L12"/>
    <mergeCell ref="A13:C13"/>
    <mergeCell ref="D13:H13"/>
    <mergeCell ref="I13:J13"/>
    <mergeCell ref="K13:L13"/>
    <mergeCell ref="A8:L8"/>
    <mergeCell ref="A9:C9"/>
    <mergeCell ref="D9:L9"/>
    <mergeCell ref="A10:C10"/>
    <mergeCell ref="D10:J10"/>
    <mergeCell ref="A11:C11"/>
    <mergeCell ref="D11:L11"/>
    <mergeCell ref="A14:L15"/>
    <mergeCell ref="A16:L16"/>
    <mergeCell ref="A17:A18"/>
    <mergeCell ref="B17:E18"/>
    <mergeCell ref="F17:I17"/>
    <mergeCell ref="J17:J18"/>
    <mergeCell ref="K17:K18"/>
    <mergeCell ref="L17:L18"/>
    <mergeCell ref="F18:G18"/>
    <mergeCell ref="H18:I18"/>
    <mergeCell ref="B21:E21"/>
    <mergeCell ref="F21:G21"/>
    <mergeCell ref="H21:I21"/>
    <mergeCell ref="B22:E22"/>
    <mergeCell ref="F22:G22"/>
    <mergeCell ref="H22:I22"/>
    <mergeCell ref="B19:E19"/>
    <mergeCell ref="F19:G19"/>
    <mergeCell ref="H19:I19"/>
    <mergeCell ref="B20:E20"/>
    <mergeCell ref="F20:G20"/>
    <mergeCell ref="H20:I20"/>
    <mergeCell ref="F27:G27"/>
    <mergeCell ref="H27:I27"/>
    <mergeCell ref="B28:E28"/>
    <mergeCell ref="F28:G28"/>
    <mergeCell ref="H28:I28"/>
    <mergeCell ref="B29:E29"/>
    <mergeCell ref="F29:G29"/>
    <mergeCell ref="H29:I29"/>
    <mergeCell ref="B23:E23"/>
    <mergeCell ref="F23:G23"/>
    <mergeCell ref="H23:I23"/>
    <mergeCell ref="A25:L25"/>
    <mergeCell ref="A26:A27"/>
    <mergeCell ref="B26:E27"/>
    <mergeCell ref="F26:I26"/>
    <mergeCell ref="J26:J27"/>
    <mergeCell ref="K26:K27"/>
    <mergeCell ref="L26:L27"/>
    <mergeCell ref="F34:G34"/>
    <mergeCell ref="H34:I34"/>
    <mergeCell ref="B35:E35"/>
    <mergeCell ref="F35:G35"/>
    <mergeCell ref="H35:I35"/>
    <mergeCell ref="B36:E36"/>
    <mergeCell ref="F36:G36"/>
    <mergeCell ref="H36:I36"/>
    <mergeCell ref="B30:E30"/>
    <mergeCell ref="F30:G30"/>
    <mergeCell ref="H30:I30"/>
    <mergeCell ref="A32:L32"/>
    <mergeCell ref="A33:A34"/>
    <mergeCell ref="B33:E34"/>
    <mergeCell ref="F33:I33"/>
    <mergeCell ref="J33:J34"/>
    <mergeCell ref="K33:K34"/>
    <mergeCell ref="L33:L34"/>
    <mergeCell ref="A44:L44"/>
    <mergeCell ref="A45:G45"/>
    <mergeCell ref="H45:L45"/>
    <mergeCell ref="A46:G46"/>
    <mergeCell ref="H46:L46"/>
    <mergeCell ref="A47:G47"/>
    <mergeCell ref="H47:L47"/>
    <mergeCell ref="A38:L38"/>
    <mergeCell ref="A39:A40"/>
    <mergeCell ref="B39:J40"/>
    <mergeCell ref="K39:K40"/>
    <mergeCell ref="L39:L40"/>
    <mergeCell ref="B41:J41"/>
    <mergeCell ref="A58:D58"/>
    <mergeCell ref="E58:L58"/>
    <mergeCell ref="E60:L60"/>
    <mergeCell ref="A49:L49"/>
    <mergeCell ref="A50:L50"/>
    <mergeCell ref="A51:L51"/>
    <mergeCell ref="A52:L52"/>
    <mergeCell ref="A53:L53"/>
    <mergeCell ref="A54:L54"/>
    <mergeCell ref="A56:K56"/>
    <mergeCell ref="A55:L5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2024-09-19T11:27:19Z</dcterms:created>
  <dcterms:modified xsi:type="dcterms:W3CDTF">2024-09-30T12:24:56Z</dcterms:modified>
</cp:coreProperties>
</file>